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scav\CGIN\Portal\06 Patentes\_Tabelas\03 EPO\2016\"/>
    </mc:Choice>
  </mc:AlternateContent>
  <bookViews>
    <workbookView xWindow="0" yWindow="570" windowWidth="15480" windowHeight="11160"/>
  </bookViews>
  <sheets>
    <sheet name="Tab 6.3.2 final" sheetId="1" r:id="rId1"/>
  </sheets>
  <definedNames>
    <definedName name="_xlnm.Print_Area" localSheetId="0">'Tab 6.3.2 final'!$A$1:$P$51</definedName>
  </definedNames>
  <calcPr calcId="152511"/>
</workbook>
</file>

<file path=xl/calcChain.xml><?xml version="1.0" encoding="utf-8"?>
<calcChain xmlns="http://schemas.openxmlformats.org/spreadsheetml/2006/main">
  <c r="O40" i="1" l="1"/>
  <c r="P40" i="1"/>
  <c r="O36" i="1"/>
  <c r="P36" i="1"/>
  <c r="O31" i="1"/>
  <c r="P31" i="1"/>
  <c r="O21" i="1"/>
  <c r="P21" i="1"/>
  <c r="O13" i="1"/>
  <c r="P13" i="1"/>
  <c r="C12" i="1"/>
  <c r="D12" i="1"/>
  <c r="E12" i="1"/>
  <c r="F12" i="1"/>
  <c r="G12" i="1"/>
  <c r="H12" i="1"/>
  <c r="B12" i="1"/>
  <c r="P12" i="1" l="1"/>
  <c r="O12" i="1"/>
  <c r="C13" i="1"/>
  <c r="D13" i="1"/>
  <c r="E13" i="1"/>
  <c r="F13" i="1"/>
  <c r="G13" i="1"/>
  <c r="H13" i="1"/>
  <c r="I13" i="1"/>
  <c r="J13" i="1"/>
  <c r="K13" i="1"/>
  <c r="L13" i="1"/>
  <c r="M13" i="1"/>
  <c r="N13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1" i="1"/>
  <c r="M31" i="1"/>
  <c r="M12" i="1" s="1"/>
  <c r="L31" i="1"/>
  <c r="L12" i="1" s="1"/>
  <c r="K31" i="1"/>
  <c r="K12" i="1" s="1"/>
  <c r="J31" i="1"/>
  <c r="I31" i="1"/>
  <c r="I12" i="1" s="1"/>
  <c r="H31" i="1"/>
  <c r="G31" i="1"/>
  <c r="F31" i="1"/>
  <c r="E31" i="1"/>
  <c r="D31" i="1"/>
  <c r="C31" i="1"/>
  <c r="B3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B13" i="1"/>
  <c r="N12" i="1" l="1"/>
  <c r="J12" i="1"/>
</calcChain>
</file>

<file path=xl/sharedStrings.xml><?xml version="1.0" encoding="utf-8"?>
<sst xmlns="http://schemas.openxmlformats.org/spreadsheetml/2006/main" count="49" uniqueCount="42">
  <si>
    <t>Grandes Regiões / Unidades da Federação</t>
  </si>
  <si>
    <t>Norte</t>
  </si>
  <si>
    <t>Nordeste</t>
  </si>
  <si>
    <t>Sudeste</t>
  </si>
  <si>
    <t>Sul</t>
  </si>
  <si>
    <t>Centro-Oeste</t>
  </si>
  <si>
    <t>Não classificado</t>
  </si>
  <si>
    <t>Total</t>
  </si>
  <si>
    <t xml:space="preserve"> Rondônia</t>
  </si>
  <si>
    <t xml:space="preserve"> Acre</t>
  </si>
  <si>
    <t xml:space="preserve"> Amazonas</t>
  </si>
  <si>
    <t xml:space="preserve"> Roraima</t>
  </si>
  <si>
    <t xml:space="preserve"> Pará</t>
  </si>
  <si>
    <t xml:space="preserve"> Amapá</t>
  </si>
  <si>
    <t xml:space="preserve"> Tocantins</t>
  </si>
  <si>
    <t xml:space="preserve"> Maranhão</t>
  </si>
  <si>
    <t xml:space="preserve"> Piauí</t>
  </si>
  <si>
    <t xml:space="preserve"> Ceará</t>
  </si>
  <si>
    <t xml:space="preserve"> Rio Grande do Norte</t>
  </si>
  <si>
    <t xml:space="preserve"> Paraíba</t>
  </si>
  <si>
    <t xml:space="preserve"> Pernambuco</t>
  </si>
  <si>
    <t xml:space="preserve"> Alagoas</t>
  </si>
  <si>
    <t xml:space="preserve"> Sergipe</t>
  </si>
  <si>
    <t xml:space="preserve"> Bahia</t>
  </si>
  <si>
    <t xml:space="preserve"> Minas Gerais</t>
  </si>
  <si>
    <t xml:space="preserve"> Espírito Santo</t>
  </si>
  <si>
    <t xml:space="preserve"> Rio de Janeiro</t>
  </si>
  <si>
    <t xml:space="preserve"> São Paulo</t>
  </si>
  <si>
    <t xml:space="preserve"> Paraná</t>
  </si>
  <si>
    <t xml:space="preserve"> Santa Catarina</t>
  </si>
  <si>
    <t xml:space="preserve"> Rio Grande do Sul</t>
  </si>
  <si>
    <t xml:space="preserve"> Mato Grosso do Sul</t>
  </si>
  <si>
    <t xml:space="preserve"> Mato Grosso</t>
  </si>
  <si>
    <t xml:space="preserve"> Goiás</t>
  </si>
  <si>
    <t xml:space="preserve"> Distrito Federal</t>
  </si>
  <si>
    <t>Tabela 6.3.2</t>
  </si>
  <si>
    <t>http://stats.oecd.org/index.aspx?queryid=24774</t>
  </si>
  <si>
    <r>
      <rPr>
        <b/>
        <sz val="8"/>
        <rFont val="Arial"/>
        <family val="2"/>
      </rPr>
      <t>Elaboração</t>
    </r>
    <r>
      <rPr>
        <sz val="8"/>
        <rFont val="Arial"/>
        <family val="2"/>
      </rPr>
      <t>: Organização para a Cooperação e Desenvolvimento Econômico - OCDE.</t>
    </r>
  </si>
  <si>
    <t>Disponibilizada em: http://www.mct.gov.br/index.php/content/view/350972.html</t>
  </si>
  <si>
    <t>Brasil: Pedidos de patentes depositados de acordo com o Tratado de Cooperação em Matéria de Patentes (PCT), na sua fase internacional, que designa o Escritório Europeu de Patentes (EPO), por unidade da federação de residência do depositante, 1999-2013</t>
  </si>
  <si>
    <r>
      <rPr>
        <b/>
        <sz val="8"/>
        <color indexed="8"/>
        <rFont val="Arial"/>
        <family val="2"/>
      </rPr>
      <t>Fonte</t>
    </r>
    <r>
      <rPr>
        <sz val="8"/>
        <color indexed="8"/>
        <rFont val="Arial"/>
        <family val="2"/>
      </rPr>
      <t>: Organização para a Cooperação e Desenvolvimento Econômico - OCDE. Base de dados bibliográfica EPO e PATSTAT. Regionalização extraída do Banco de Dados REGPAT da OCDE. Acessado em 04/05/2016.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</si>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</sst>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_-* #,##0.0_-;\-* #,##0.0_-;_-* &quot;-&quot;?_-;_-@_-"/>
  </numFmts>
  <fonts count="1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3" fillId="0" borderId="0" xfId="0" applyFont="1" applyFill="1" applyBorder="1"/>
    <xf numFmtId="0" fontId="0" fillId="0" borderId="0" xfId="0" applyBorder="1"/>
    <xf numFmtId="165" fontId="0" fillId="0" borderId="0" xfId="1" applyNumberFormat="1" applyFont="1" applyFill="1" applyBorder="1"/>
    <xf numFmtId="0" fontId="3" fillId="0" borderId="0" xfId="0" applyFont="1" applyAlignment="1">
      <alignment horizontal="left"/>
    </xf>
    <xf numFmtId="165" fontId="0" fillId="0" borderId="0" xfId="1" applyNumberFormat="1" applyFont="1" applyBorder="1"/>
    <xf numFmtId="3" fontId="5" fillId="0" borderId="0" xfId="0" applyNumberFormat="1" applyFont="1" applyFill="1" applyBorder="1" applyAlignment="1" applyProtection="1">
      <alignment vertical="center" wrapText="1"/>
      <protection locked="0"/>
    </xf>
    <xf numFmtId="3" fontId="0" fillId="0" borderId="0" xfId="0" applyNumberFormat="1" applyBorder="1"/>
    <xf numFmtId="0" fontId="8" fillId="0" borderId="0" xfId="0" applyFont="1"/>
    <xf numFmtId="166" fontId="4" fillId="0" borderId="1" xfId="0" applyNumberFormat="1" applyFont="1" applyFill="1" applyBorder="1" applyAlignment="1">
      <alignment vertical="center" wrapText="1"/>
    </xf>
    <xf numFmtId="166" fontId="4" fillId="0" borderId="4" xfId="0" applyNumberFormat="1" applyFont="1" applyFill="1" applyBorder="1" applyAlignment="1">
      <alignment vertical="center" wrapText="1"/>
    </xf>
    <xf numFmtId="166" fontId="4" fillId="0" borderId="7" xfId="0" applyNumberFormat="1" applyFont="1" applyFill="1" applyBorder="1" applyAlignment="1">
      <alignment vertical="center" wrapText="1"/>
    </xf>
    <xf numFmtId="166" fontId="2" fillId="0" borderId="10" xfId="0" applyNumberFormat="1" applyFont="1" applyFill="1" applyBorder="1" applyAlignment="1">
      <alignment vertical="center" wrapText="1"/>
    </xf>
    <xf numFmtId="166" fontId="4" fillId="0" borderId="10" xfId="0" applyNumberFormat="1" applyFont="1" applyFill="1" applyBorder="1" applyAlignment="1">
      <alignment vertical="center" wrapText="1"/>
    </xf>
    <xf numFmtId="166" fontId="4" fillId="0" borderId="14" xfId="0" applyNumberFormat="1" applyFont="1" applyFill="1" applyBorder="1" applyAlignment="1">
      <alignment vertical="center" wrapText="1"/>
    </xf>
    <xf numFmtId="166" fontId="2" fillId="0" borderId="11" xfId="0" applyNumberFormat="1" applyFont="1" applyFill="1" applyBorder="1" applyAlignment="1" applyProtection="1">
      <alignment horizontal="right" vertical="center" wrapText="1"/>
      <protection locked="0"/>
    </xf>
    <xf numFmtId="166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166" fontId="4" fillId="0" borderId="11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67" fontId="2" fillId="0" borderId="11" xfId="0" applyNumberFormat="1" applyFont="1" applyFill="1" applyBorder="1" applyAlignment="1" applyProtection="1">
      <alignment horizontal="right" vertical="center" wrapText="1"/>
      <protection locked="0"/>
    </xf>
    <xf numFmtId="167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167" fontId="4" fillId="0" borderId="8" xfId="0" applyNumberFormat="1" applyFont="1" applyFill="1" applyBorder="1" applyAlignment="1">
      <alignment horizontal="right" wrapText="1"/>
    </xf>
    <xf numFmtId="167" fontId="4" fillId="0" borderId="9" xfId="0" applyNumberFormat="1" applyFont="1" applyFill="1" applyBorder="1" applyAlignment="1">
      <alignment horizontal="right" wrapText="1"/>
    </xf>
    <xf numFmtId="167" fontId="4" fillId="0" borderId="2" xfId="0" applyNumberFormat="1" applyFont="1" applyFill="1" applyBorder="1" applyAlignment="1">
      <alignment horizontal="right" wrapText="1"/>
    </xf>
    <xf numFmtId="167" fontId="4" fillId="0" borderId="3" xfId="0" applyNumberFormat="1" applyFont="1" applyFill="1" applyBorder="1" applyAlignment="1">
      <alignment horizontal="right" wrapText="1"/>
    </xf>
    <xf numFmtId="167" fontId="4" fillId="0" borderId="5" xfId="0" applyNumberFormat="1" applyFont="1" applyFill="1" applyBorder="1" applyAlignment="1">
      <alignment horizontal="right" wrapText="1"/>
    </xf>
    <xf numFmtId="167" fontId="4" fillId="0" borderId="6" xfId="0" applyNumberFormat="1" applyFont="1" applyFill="1" applyBorder="1" applyAlignment="1">
      <alignment horizontal="right" wrapText="1"/>
    </xf>
    <xf numFmtId="167" fontId="4" fillId="0" borderId="15" xfId="0" applyNumberFormat="1" applyFont="1" applyFill="1" applyBorder="1" applyAlignment="1">
      <alignment horizontal="right" wrapText="1"/>
    </xf>
    <xf numFmtId="167" fontId="4" fillId="0" borderId="16" xfId="0" applyNumberFormat="1" applyFont="1" applyFill="1" applyBorder="1" applyAlignment="1">
      <alignment horizontal="right" wrapText="1"/>
    </xf>
    <xf numFmtId="167" fontId="4" fillId="0" borderId="0" xfId="0" applyNumberFormat="1" applyFont="1" applyFill="1" applyBorder="1" applyAlignment="1">
      <alignment horizontal="right" wrapText="1"/>
    </xf>
    <xf numFmtId="167" fontId="4" fillId="0" borderId="18" xfId="0" applyNumberFormat="1" applyFont="1" applyFill="1" applyBorder="1" applyAlignment="1">
      <alignment horizontal="right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 indent="4"/>
    </xf>
    <xf numFmtId="0" fontId="6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9" fillId="0" borderId="0" xfId="2" applyBorder="1" applyAlignment="1">
      <alignment horizontal="left" wrapText="1"/>
    </xf>
    <xf numFmtId="0" fontId="10" fillId="0" borderId="0" xfId="2" applyFont="1" applyBorder="1" applyAlignment="1">
      <alignment horizontal="left" wrapText="1"/>
    </xf>
    <xf numFmtId="166" fontId="2" fillId="0" borderId="10" xfId="0" applyNumberFormat="1" applyFont="1" applyFill="1" applyBorder="1" applyAlignment="1">
      <alignment vertical="center" wrapText="1"/>
    </xf>
    <xf numFmtId="166" fontId="4" fillId="0" borderId="17" xfId="0" applyNumberFormat="1" applyFont="1" applyFill="1" applyBorder="1" applyAlignment="1">
      <alignment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6</xdr:col>
      <xdr:colOff>400050</xdr:colOff>
      <xdr:row>3</xdr:row>
      <xdr:rowOff>152400</xdr:rowOff>
    </xdr:to>
    <xdr:pic>
      <xdr:nvPicPr>
        <xdr:cNvPr id="2088" name="Picture 3" descr="carimbo_tabelas_site_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657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tats.oecd.org/index.aspx?queryid=24774" TargetMode="External"/><Relationship Id="rId1" Type="http://schemas.openxmlformats.org/officeDocument/2006/relationships/hyperlink" Target="http://stats.oecd.org/index.aspx?queryid=24774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A80"/>
  <sheetViews>
    <sheetView showGridLines="0" tabSelected="1" zoomScaleNormal="78" workbookViewId="0">
      <selection activeCell="A6" sqref="A6"/>
    </sheetView>
  </sheetViews>
  <sheetFormatPr defaultRowHeight="12.75" x14ac:dyDescent="0.2"/>
  <cols>
    <col min="1" max="1" width="17.85546875" customWidth="1"/>
    <col min="2" max="16" width="6.28515625" customWidth="1"/>
  </cols>
  <sheetData>
    <row r="6" spans="1:27" x14ac:dyDescent="0.2">
      <c r="A6" s="11" t="s">
        <v>35</v>
      </c>
      <c r="B6" s="1"/>
      <c r="C6" s="1"/>
      <c r="D6" s="1"/>
      <c r="E6" s="1"/>
      <c r="F6" s="1"/>
      <c r="G6" s="1"/>
      <c r="H6" s="1"/>
      <c r="I6" s="1"/>
    </row>
    <row r="7" spans="1:27" x14ac:dyDescent="0.2">
      <c r="A7" s="3"/>
      <c r="B7" s="1"/>
      <c r="C7" s="1"/>
      <c r="D7" s="1"/>
      <c r="E7" s="1"/>
      <c r="F7" s="1"/>
      <c r="G7" s="1"/>
      <c r="H7" s="1"/>
      <c r="I7" s="1"/>
    </row>
    <row r="8" spans="1:27" ht="37.5" customHeight="1" x14ac:dyDescent="0.2">
      <c r="A8" s="36" t="s">
        <v>39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27" ht="13.5" thickBot="1" x14ac:dyDescent="0.25">
      <c r="A9" s="4"/>
      <c r="B9" s="2"/>
      <c r="C9" s="1"/>
      <c r="D9" s="1"/>
      <c r="E9" s="1"/>
      <c r="F9" s="1"/>
      <c r="G9" s="1"/>
      <c r="H9" s="1"/>
      <c r="I9" s="1"/>
    </row>
    <row r="10" spans="1:27" ht="18" customHeight="1" thickBot="1" x14ac:dyDescent="0.25">
      <c r="A10" s="42" t="s">
        <v>0</v>
      </c>
      <c r="B10" s="34">
        <v>1999</v>
      </c>
      <c r="C10" s="34">
        <v>2000</v>
      </c>
      <c r="D10" s="34">
        <v>2001</v>
      </c>
      <c r="E10" s="34">
        <v>2002</v>
      </c>
      <c r="F10" s="34">
        <v>2003</v>
      </c>
      <c r="G10" s="34">
        <v>2004</v>
      </c>
      <c r="H10" s="34">
        <v>2005</v>
      </c>
      <c r="I10" s="34">
        <v>2006</v>
      </c>
      <c r="J10" s="34">
        <v>2007</v>
      </c>
      <c r="K10" s="34">
        <v>2008</v>
      </c>
      <c r="L10" s="35">
        <v>2009</v>
      </c>
      <c r="M10" s="35">
        <v>2010</v>
      </c>
      <c r="N10" s="35">
        <v>2011</v>
      </c>
      <c r="O10" s="35">
        <v>2012</v>
      </c>
      <c r="P10" s="35">
        <v>2013</v>
      </c>
    </row>
    <row r="11" spans="1:27" ht="19.5" customHeight="1" thickBot="1" x14ac:dyDescent="0.25">
      <c r="A11" s="42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5"/>
      <c r="M11" s="35"/>
      <c r="N11" s="35"/>
      <c r="O11" s="35"/>
      <c r="P11" s="35"/>
    </row>
    <row r="12" spans="1:27" ht="16.5" customHeight="1" thickBot="1" x14ac:dyDescent="0.25">
      <c r="A12" s="15" t="s">
        <v>7</v>
      </c>
      <c r="B12" s="18">
        <f>SUM(B13+B21+B31+B36+B40+B46)</f>
        <v>156.5</v>
      </c>
      <c r="C12" s="18">
        <f t="shared" ref="C12:P12" si="0">SUM(C13+C21+C31+C36+C40+C46)</f>
        <v>163</v>
      </c>
      <c r="D12" s="18">
        <f t="shared" si="0"/>
        <v>184.83329999999998</v>
      </c>
      <c r="E12" s="18">
        <f t="shared" si="0"/>
        <v>188.83330000000001</v>
      </c>
      <c r="F12" s="18">
        <f t="shared" si="0"/>
        <v>276.75</v>
      </c>
      <c r="G12" s="18">
        <f t="shared" si="0"/>
        <v>276.73809999999997</v>
      </c>
      <c r="H12" s="18">
        <f t="shared" si="0"/>
        <v>289.83330000000001</v>
      </c>
      <c r="I12" s="18">
        <f t="shared" si="0"/>
        <v>396.38889999999998</v>
      </c>
      <c r="J12" s="18">
        <f t="shared" si="0"/>
        <v>449.83329999999995</v>
      </c>
      <c r="K12" s="18">
        <f t="shared" si="0"/>
        <v>487.25</v>
      </c>
      <c r="L12" s="18">
        <f t="shared" si="0"/>
        <v>473.43450000000001</v>
      </c>
      <c r="M12" s="18">
        <f t="shared" si="0"/>
        <v>500.75</v>
      </c>
      <c r="N12" s="18">
        <f t="shared" si="0"/>
        <v>596.75</v>
      </c>
      <c r="O12" s="18">
        <f t="shared" si="0"/>
        <v>619.48609999999996</v>
      </c>
      <c r="P12" s="19">
        <f t="shared" si="0"/>
        <v>543.41260000000011</v>
      </c>
    </row>
    <row r="13" spans="1:27" ht="16.5" customHeight="1" thickBot="1" x14ac:dyDescent="0.25">
      <c r="A13" s="15" t="s">
        <v>1</v>
      </c>
      <c r="B13" s="22">
        <f t="shared" ref="B13" si="1">SUM(B14:B20)</f>
        <v>1</v>
      </c>
      <c r="C13" s="22">
        <f t="shared" ref="C13" si="2">SUM(C14:C20)</f>
        <v>0</v>
      </c>
      <c r="D13" s="22">
        <f t="shared" ref="D13" si="3">SUM(D14:D20)</f>
        <v>0</v>
      </c>
      <c r="E13" s="22">
        <f t="shared" ref="E13" si="4">SUM(E14:E20)</f>
        <v>2</v>
      </c>
      <c r="F13" s="22">
        <f t="shared" ref="F13" si="5">SUM(F14:F20)</f>
        <v>8</v>
      </c>
      <c r="G13" s="22">
        <f t="shared" ref="G13" si="6">SUM(G14:G20)</f>
        <v>4</v>
      </c>
      <c r="H13" s="22">
        <f t="shared" ref="H13" si="7">SUM(H14:H20)</f>
        <v>3.5</v>
      </c>
      <c r="I13" s="22">
        <f t="shared" ref="I13" si="8">SUM(I14:I20)</f>
        <v>8.5</v>
      </c>
      <c r="J13" s="22">
        <f t="shared" ref="J13" si="9">SUM(J14:J20)</f>
        <v>10</v>
      </c>
      <c r="K13" s="22">
        <f t="shared" ref="K13" si="10">SUM(K14:K20)</f>
        <v>4</v>
      </c>
      <c r="L13" s="22">
        <f t="shared" ref="L13" si="11">SUM(L14:L20)</f>
        <v>0</v>
      </c>
      <c r="M13" s="22">
        <f t="shared" ref="M13" si="12">SUM(M14:M20)</f>
        <v>7</v>
      </c>
      <c r="N13" s="23">
        <f t="shared" ref="N13:P13" si="13">SUM(N14:N20)</f>
        <v>2</v>
      </c>
      <c r="O13" s="23">
        <f t="shared" si="13"/>
        <v>10.3</v>
      </c>
      <c r="P13" s="23">
        <f t="shared" si="13"/>
        <v>6.6666999999999996</v>
      </c>
    </row>
    <row r="14" spans="1:27" ht="16.5" customHeight="1" x14ac:dyDescent="0.2">
      <c r="A14" s="14" t="s">
        <v>8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5">
        <v>0</v>
      </c>
      <c r="M14" s="25">
        <v>0</v>
      </c>
      <c r="N14" s="33">
        <v>0</v>
      </c>
      <c r="O14" s="33" t="s">
        <v>41</v>
      </c>
      <c r="P14" s="33">
        <v>0</v>
      </c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spans="1:27" ht="16.5" customHeight="1" x14ac:dyDescent="0.2">
      <c r="A15" s="12" t="s">
        <v>9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7">
        <v>0</v>
      </c>
      <c r="M15" s="27">
        <v>0</v>
      </c>
      <c r="N15" s="27">
        <v>1</v>
      </c>
      <c r="O15" s="27" t="s">
        <v>41</v>
      </c>
      <c r="P15" s="27">
        <v>0</v>
      </c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7" ht="16.5" customHeight="1" x14ac:dyDescent="0.2">
      <c r="A16" s="12" t="s">
        <v>10</v>
      </c>
      <c r="B16" s="26">
        <v>0</v>
      </c>
      <c r="C16" s="26">
        <v>0</v>
      </c>
      <c r="D16" s="26">
        <v>0</v>
      </c>
      <c r="E16" s="26">
        <v>0</v>
      </c>
      <c r="F16" s="26">
        <v>8</v>
      </c>
      <c r="G16" s="26">
        <v>4</v>
      </c>
      <c r="H16" s="26">
        <v>2.5</v>
      </c>
      <c r="I16" s="26">
        <v>1.5</v>
      </c>
      <c r="J16" s="26">
        <v>10</v>
      </c>
      <c r="K16" s="26">
        <v>2</v>
      </c>
      <c r="L16" s="27">
        <v>0</v>
      </c>
      <c r="M16" s="27">
        <v>2</v>
      </c>
      <c r="N16" s="27">
        <v>0</v>
      </c>
      <c r="O16" s="27">
        <v>6.5</v>
      </c>
      <c r="P16" s="27">
        <v>1</v>
      </c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 ht="16.5" customHeight="1" x14ac:dyDescent="0.2">
      <c r="A17" s="12" t="s">
        <v>11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7">
        <v>0</v>
      </c>
      <c r="M17" s="27">
        <v>0</v>
      </c>
      <c r="N17" s="27">
        <v>0</v>
      </c>
      <c r="O17" s="27" t="s">
        <v>41</v>
      </c>
      <c r="P17" s="27">
        <v>0</v>
      </c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16.5" customHeight="1" x14ac:dyDescent="0.2">
      <c r="A18" s="12" t="s">
        <v>12</v>
      </c>
      <c r="B18" s="26">
        <v>1</v>
      </c>
      <c r="C18" s="26">
        <v>0</v>
      </c>
      <c r="D18" s="26">
        <v>0</v>
      </c>
      <c r="E18" s="26">
        <v>2</v>
      </c>
      <c r="F18" s="26">
        <v>0</v>
      </c>
      <c r="G18" s="26">
        <v>0</v>
      </c>
      <c r="H18" s="26">
        <v>1</v>
      </c>
      <c r="I18" s="26">
        <v>7</v>
      </c>
      <c r="J18" s="26">
        <v>0</v>
      </c>
      <c r="K18" s="26">
        <v>2</v>
      </c>
      <c r="L18" s="27">
        <v>0</v>
      </c>
      <c r="M18" s="27">
        <v>5</v>
      </c>
      <c r="N18" s="27">
        <v>1</v>
      </c>
      <c r="O18" s="27">
        <v>3.8</v>
      </c>
      <c r="P18" s="27">
        <v>5.6666999999999996</v>
      </c>
      <c r="Q18" s="32"/>
      <c r="R18" s="32"/>
      <c r="S18" s="32"/>
      <c r="T18" s="32"/>
      <c r="U18" s="32"/>
      <c r="V18" s="32"/>
      <c r="W18" s="32"/>
      <c r="Z18" s="32"/>
      <c r="AA18" s="32"/>
    </row>
    <row r="19" spans="1:27" ht="16.5" customHeight="1" x14ac:dyDescent="0.2">
      <c r="A19" s="12" t="s">
        <v>13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7">
        <v>0</v>
      </c>
      <c r="M19" s="27">
        <v>0</v>
      </c>
      <c r="N19" s="27">
        <v>0</v>
      </c>
      <c r="O19" s="27" t="s">
        <v>41</v>
      </c>
      <c r="P19" s="27">
        <v>0</v>
      </c>
    </row>
    <row r="20" spans="1:27" ht="16.5" customHeight="1" thickBot="1" x14ac:dyDescent="0.25">
      <c r="A20" s="13" t="s">
        <v>14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 t="s">
        <v>41</v>
      </c>
      <c r="P20" s="29">
        <v>0</v>
      </c>
    </row>
    <row r="21" spans="1:27" ht="16.5" customHeight="1" thickBot="1" x14ac:dyDescent="0.25">
      <c r="A21" s="15" t="s">
        <v>2</v>
      </c>
      <c r="B21" s="22">
        <f t="shared" ref="B21:P21" si="14">SUM(B22:B30)</f>
        <v>4</v>
      </c>
      <c r="C21" s="22">
        <f t="shared" si="14"/>
        <v>0</v>
      </c>
      <c r="D21" s="22">
        <f t="shared" si="14"/>
        <v>0</v>
      </c>
      <c r="E21" s="22">
        <f t="shared" si="14"/>
        <v>4</v>
      </c>
      <c r="F21" s="22">
        <f t="shared" si="14"/>
        <v>4.25</v>
      </c>
      <c r="G21" s="22">
        <f t="shared" si="14"/>
        <v>8.1667000000000005</v>
      </c>
      <c r="H21" s="22">
        <f t="shared" si="14"/>
        <v>6.5</v>
      </c>
      <c r="I21" s="22">
        <f t="shared" si="14"/>
        <v>19</v>
      </c>
      <c r="J21" s="22">
        <f t="shared" si="14"/>
        <v>16.5</v>
      </c>
      <c r="K21" s="22">
        <f t="shared" si="14"/>
        <v>15.333300000000001</v>
      </c>
      <c r="L21" s="22">
        <f t="shared" si="14"/>
        <v>20</v>
      </c>
      <c r="M21" s="22">
        <f t="shared" si="14"/>
        <v>22</v>
      </c>
      <c r="N21" s="23">
        <f t="shared" si="14"/>
        <v>32.633299999999998</v>
      </c>
      <c r="O21" s="23">
        <f t="shared" si="14"/>
        <v>53.374499999999998</v>
      </c>
      <c r="P21" s="23">
        <f t="shared" si="14"/>
        <v>30.666599999999999</v>
      </c>
    </row>
    <row r="22" spans="1:27" ht="16.5" customHeight="1" x14ac:dyDescent="0.2">
      <c r="A22" s="14" t="s">
        <v>15</v>
      </c>
      <c r="B22" s="24">
        <v>0</v>
      </c>
      <c r="C22" s="24">
        <v>0</v>
      </c>
      <c r="D22" s="24">
        <v>0</v>
      </c>
      <c r="E22" s="24">
        <v>0</v>
      </c>
      <c r="F22" s="24">
        <v>0.25</v>
      </c>
      <c r="G22" s="24">
        <v>0</v>
      </c>
      <c r="H22" s="24">
        <v>1</v>
      </c>
      <c r="I22" s="24">
        <v>1</v>
      </c>
      <c r="J22" s="24">
        <v>1</v>
      </c>
      <c r="K22" s="24">
        <v>0</v>
      </c>
      <c r="L22" s="25">
        <v>1</v>
      </c>
      <c r="M22" s="25">
        <v>0</v>
      </c>
      <c r="N22" s="25">
        <v>0</v>
      </c>
      <c r="O22" s="25">
        <v>9.0769000000000002</v>
      </c>
      <c r="P22" s="25">
        <v>0</v>
      </c>
      <c r="Q22" s="32"/>
    </row>
    <row r="23" spans="1:27" ht="16.5" customHeight="1" x14ac:dyDescent="0.2">
      <c r="A23" s="12" t="s">
        <v>16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7">
        <v>0</v>
      </c>
      <c r="M23" s="27">
        <v>0</v>
      </c>
      <c r="N23" s="27">
        <v>0</v>
      </c>
      <c r="O23" s="27" t="s">
        <v>41</v>
      </c>
      <c r="P23" s="27">
        <v>1</v>
      </c>
      <c r="Q23" s="32"/>
    </row>
    <row r="24" spans="1:27" ht="16.5" customHeight="1" x14ac:dyDescent="0.2">
      <c r="A24" s="12" t="s">
        <v>17</v>
      </c>
      <c r="B24" s="26">
        <v>0</v>
      </c>
      <c r="C24" s="26">
        <v>0</v>
      </c>
      <c r="D24" s="26">
        <v>0</v>
      </c>
      <c r="E24" s="26">
        <v>0.5</v>
      </c>
      <c r="F24" s="26">
        <v>0</v>
      </c>
      <c r="G24" s="26">
        <v>1</v>
      </c>
      <c r="H24" s="26">
        <v>1</v>
      </c>
      <c r="I24" s="26">
        <v>0</v>
      </c>
      <c r="J24" s="26">
        <v>0</v>
      </c>
      <c r="K24" s="26">
        <v>5.3333000000000004</v>
      </c>
      <c r="L24" s="27">
        <v>0.5</v>
      </c>
      <c r="M24" s="27">
        <v>3.5</v>
      </c>
      <c r="N24" s="27">
        <v>9.3332999999999995</v>
      </c>
      <c r="O24" s="27">
        <v>7.75</v>
      </c>
      <c r="P24" s="27">
        <v>6</v>
      </c>
      <c r="Q24" s="32"/>
    </row>
    <row r="25" spans="1:27" ht="16.5" customHeight="1" x14ac:dyDescent="0.2">
      <c r="A25" s="12" t="s">
        <v>18</v>
      </c>
      <c r="B25" s="26">
        <v>0</v>
      </c>
      <c r="C25" s="26">
        <v>0</v>
      </c>
      <c r="D25" s="26">
        <v>0</v>
      </c>
      <c r="E25" s="26">
        <v>1</v>
      </c>
      <c r="F25" s="26">
        <v>0</v>
      </c>
      <c r="G25" s="26">
        <v>4.5</v>
      </c>
      <c r="H25" s="26">
        <v>0</v>
      </c>
      <c r="I25" s="26">
        <v>0</v>
      </c>
      <c r="J25" s="26">
        <v>3</v>
      </c>
      <c r="K25" s="26">
        <v>0</v>
      </c>
      <c r="L25" s="27">
        <v>0.5</v>
      </c>
      <c r="M25" s="27">
        <v>3</v>
      </c>
      <c r="N25" s="27">
        <v>2</v>
      </c>
      <c r="O25" s="27">
        <v>3.4285999999999999</v>
      </c>
      <c r="P25" s="27">
        <v>3.3332999999999999</v>
      </c>
      <c r="Q25" s="32"/>
    </row>
    <row r="26" spans="1:27" ht="16.5" customHeight="1" x14ac:dyDescent="0.2">
      <c r="A26" s="12" t="s">
        <v>19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2</v>
      </c>
      <c r="J26" s="26">
        <v>0</v>
      </c>
      <c r="K26" s="26">
        <v>0</v>
      </c>
      <c r="L26" s="27">
        <v>0</v>
      </c>
      <c r="M26" s="27">
        <v>0</v>
      </c>
      <c r="N26" s="27">
        <v>4.5</v>
      </c>
      <c r="O26" s="27">
        <v>1</v>
      </c>
      <c r="P26" s="27" t="s">
        <v>41</v>
      </c>
    </row>
    <row r="27" spans="1:27" ht="16.5" customHeight="1" x14ac:dyDescent="0.2">
      <c r="A27" s="12" t="s">
        <v>20</v>
      </c>
      <c r="B27" s="26">
        <v>1</v>
      </c>
      <c r="C27" s="26">
        <v>0</v>
      </c>
      <c r="D27" s="26">
        <v>0</v>
      </c>
      <c r="E27" s="26">
        <v>0</v>
      </c>
      <c r="F27" s="26">
        <v>2.5</v>
      </c>
      <c r="G27" s="26">
        <v>1</v>
      </c>
      <c r="H27" s="26">
        <v>0</v>
      </c>
      <c r="I27" s="26">
        <v>11</v>
      </c>
      <c r="J27" s="26">
        <v>4.5</v>
      </c>
      <c r="K27" s="26">
        <v>2</v>
      </c>
      <c r="L27" s="27">
        <v>7.5</v>
      </c>
      <c r="M27" s="27">
        <v>4</v>
      </c>
      <c r="N27" s="27">
        <v>8</v>
      </c>
      <c r="O27" s="27">
        <v>7</v>
      </c>
      <c r="P27" s="27">
        <v>1.3332999999999999</v>
      </c>
    </row>
    <row r="28" spans="1:27" ht="16.5" customHeight="1" x14ac:dyDescent="0.2">
      <c r="A28" s="12" t="s">
        <v>21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1</v>
      </c>
      <c r="I28" s="26">
        <v>0</v>
      </c>
      <c r="J28" s="26">
        <v>0</v>
      </c>
      <c r="K28" s="26">
        <v>1</v>
      </c>
      <c r="L28" s="27">
        <v>1</v>
      </c>
      <c r="M28" s="27">
        <v>3</v>
      </c>
      <c r="N28" s="27">
        <v>2</v>
      </c>
      <c r="O28" s="27">
        <v>0.78569999999999995</v>
      </c>
      <c r="P28" s="27">
        <v>2</v>
      </c>
    </row>
    <row r="29" spans="1:27" ht="16.5" customHeight="1" x14ac:dyDescent="0.2">
      <c r="A29" s="12" t="s">
        <v>22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7">
        <v>0.5</v>
      </c>
      <c r="M29" s="27">
        <v>0</v>
      </c>
      <c r="N29" s="27">
        <v>0</v>
      </c>
      <c r="O29" s="27">
        <v>0.5</v>
      </c>
      <c r="P29" s="27">
        <v>1</v>
      </c>
    </row>
    <row r="30" spans="1:27" ht="16.5" customHeight="1" thickBot="1" x14ac:dyDescent="0.25">
      <c r="A30" s="13" t="s">
        <v>23</v>
      </c>
      <c r="B30" s="28">
        <v>3</v>
      </c>
      <c r="C30" s="28">
        <v>0</v>
      </c>
      <c r="D30" s="28">
        <v>0</v>
      </c>
      <c r="E30" s="28">
        <v>2.5</v>
      </c>
      <c r="F30" s="28">
        <v>1.5</v>
      </c>
      <c r="G30" s="28">
        <v>1.6667000000000001</v>
      </c>
      <c r="H30" s="28">
        <v>3.5</v>
      </c>
      <c r="I30" s="28">
        <v>5</v>
      </c>
      <c r="J30" s="28">
        <v>8</v>
      </c>
      <c r="K30" s="28">
        <v>7</v>
      </c>
      <c r="L30" s="29">
        <v>9</v>
      </c>
      <c r="M30" s="29">
        <v>8.5</v>
      </c>
      <c r="N30" s="29">
        <v>6.8</v>
      </c>
      <c r="O30" s="29">
        <v>23.833300000000001</v>
      </c>
      <c r="P30" s="29">
        <v>16</v>
      </c>
    </row>
    <row r="31" spans="1:27" ht="16.5" customHeight="1" thickBot="1" x14ac:dyDescent="0.25">
      <c r="A31" s="15" t="s">
        <v>3</v>
      </c>
      <c r="B31" s="22">
        <f t="shared" ref="B31:P31" si="15">SUM(B32:B35)</f>
        <v>111.66669999999999</v>
      </c>
      <c r="C31" s="22">
        <f t="shared" si="15"/>
        <v>134</v>
      </c>
      <c r="D31" s="22">
        <f t="shared" si="15"/>
        <v>142.83330000000001</v>
      </c>
      <c r="E31" s="22">
        <f t="shared" si="15"/>
        <v>163.83330000000001</v>
      </c>
      <c r="F31" s="22">
        <f t="shared" si="15"/>
        <v>227.66660000000002</v>
      </c>
      <c r="G31" s="22">
        <f t="shared" si="15"/>
        <v>206.95230000000001</v>
      </c>
      <c r="H31" s="22">
        <f t="shared" si="15"/>
        <v>207.83330000000001</v>
      </c>
      <c r="I31" s="22">
        <f t="shared" si="15"/>
        <v>271.16669999999999</v>
      </c>
      <c r="J31" s="22">
        <f t="shared" si="15"/>
        <v>318.5</v>
      </c>
      <c r="K31" s="22">
        <f t="shared" si="15"/>
        <v>363.66669999999999</v>
      </c>
      <c r="L31" s="23">
        <f t="shared" si="15"/>
        <v>347.7679</v>
      </c>
      <c r="M31" s="23">
        <f t="shared" si="15"/>
        <v>354.25</v>
      </c>
      <c r="N31" s="23">
        <f t="shared" si="15"/>
        <v>461.3476</v>
      </c>
      <c r="O31" s="23">
        <f t="shared" si="15"/>
        <v>396.11970000000002</v>
      </c>
      <c r="P31" s="23">
        <f t="shared" si="15"/>
        <v>368.70480000000003</v>
      </c>
    </row>
    <row r="32" spans="1:27" ht="16.5" customHeight="1" x14ac:dyDescent="0.2">
      <c r="A32" s="14" t="s">
        <v>24</v>
      </c>
      <c r="B32" s="24">
        <v>7.6666999999999996</v>
      </c>
      <c r="C32" s="24">
        <v>10</v>
      </c>
      <c r="D32" s="24">
        <v>15.5</v>
      </c>
      <c r="E32" s="24">
        <v>9</v>
      </c>
      <c r="F32" s="24">
        <v>16.333300000000001</v>
      </c>
      <c r="G32" s="24">
        <v>8</v>
      </c>
      <c r="H32" s="24">
        <v>16</v>
      </c>
      <c r="I32" s="24">
        <v>24.5</v>
      </c>
      <c r="J32" s="24">
        <v>20.25</v>
      </c>
      <c r="K32" s="24">
        <v>32</v>
      </c>
      <c r="L32" s="25">
        <v>40.416699999999999</v>
      </c>
      <c r="M32" s="25">
        <v>45.333300000000001</v>
      </c>
      <c r="N32" s="25">
        <v>50.833300000000001</v>
      </c>
      <c r="O32" s="25">
        <v>51.725000000000001</v>
      </c>
      <c r="P32" s="25">
        <v>38.142899999999997</v>
      </c>
    </row>
    <row r="33" spans="1:16" ht="16.5" customHeight="1" x14ac:dyDescent="0.2">
      <c r="A33" s="12" t="s">
        <v>25</v>
      </c>
      <c r="B33" s="26">
        <v>2</v>
      </c>
      <c r="C33" s="26">
        <v>2</v>
      </c>
      <c r="D33" s="26">
        <v>1</v>
      </c>
      <c r="E33" s="26">
        <v>2</v>
      </c>
      <c r="F33" s="26">
        <v>3</v>
      </c>
      <c r="G33" s="26">
        <v>3</v>
      </c>
      <c r="H33" s="26">
        <v>4</v>
      </c>
      <c r="I33" s="26">
        <v>6</v>
      </c>
      <c r="J33" s="26">
        <v>3</v>
      </c>
      <c r="K33" s="26">
        <v>8</v>
      </c>
      <c r="L33" s="27">
        <v>5</v>
      </c>
      <c r="M33" s="27">
        <v>2</v>
      </c>
      <c r="N33" s="27">
        <v>3.6667000000000001</v>
      </c>
      <c r="O33" s="27">
        <v>3.6154000000000002</v>
      </c>
      <c r="P33" s="27">
        <v>6.7857000000000003</v>
      </c>
    </row>
    <row r="34" spans="1:16" ht="16.5" customHeight="1" x14ac:dyDescent="0.2">
      <c r="A34" s="12" t="s">
        <v>26</v>
      </c>
      <c r="B34" s="26">
        <v>23.166699999999999</v>
      </c>
      <c r="C34" s="26">
        <v>20</v>
      </c>
      <c r="D34" s="26">
        <v>23.833300000000001</v>
      </c>
      <c r="E34" s="26">
        <v>30.5</v>
      </c>
      <c r="F34" s="26">
        <v>37.583300000000001</v>
      </c>
      <c r="G34" s="26">
        <v>41.333300000000001</v>
      </c>
      <c r="H34" s="26">
        <v>42.5</v>
      </c>
      <c r="I34" s="26">
        <v>40.5</v>
      </c>
      <c r="J34" s="26">
        <v>48.066699999999997</v>
      </c>
      <c r="K34" s="26">
        <v>74.166700000000006</v>
      </c>
      <c r="L34" s="27">
        <v>55.042900000000003</v>
      </c>
      <c r="M34" s="27">
        <v>72</v>
      </c>
      <c r="N34" s="27">
        <v>79.533299999999997</v>
      </c>
      <c r="O34" s="27">
        <v>73.864999999999995</v>
      </c>
      <c r="P34" s="27">
        <v>59.916699999999999</v>
      </c>
    </row>
    <row r="35" spans="1:16" ht="16.5" customHeight="1" thickBot="1" x14ac:dyDescent="0.25">
      <c r="A35" s="13" t="s">
        <v>27</v>
      </c>
      <c r="B35" s="28">
        <v>78.833299999999994</v>
      </c>
      <c r="C35" s="28">
        <v>102</v>
      </c>
      <c r="D35" s="28">
        <v>102.5</v>
      </c>
      <c r="E35" s="28">
        <v>122.33329999999999</v>
      </c>
      <c r="F35" s="28">
        <v>170.75</v>
      </c>
      <c r="G35" s="28">
        <v>154.619</v>
      </c>
      <c r="H35" s="28">
        <v>145.33330000000001</v>
      </c>
      <c r="I35" s="28">
        <v>200.16669999999999</v>
      </c>
      <c r="J35" s="28">
        <v>247.1833</v>
      </c>
      <c r="K35" s="28">
        <v>249.5</v>
      </c>
      <c r="L35" s="29">
        <v>247.3083</v>
      </c>
      <c r="M35" s="29">
        <v>234.91669999999999</v>
      </c>
      <c r="N35" s="29">
        <v>327.3143</v>
      </c>
      <c r="O35" s="29">
        <v>266.91430000000003</v>
      </c>
      <c r="P35" s="29">
        <v>263.85950000000003</v>
      </c>
    </row>
    <row r="36" spans="1:16" ht="16.5" customHeight="1" thickBot="1" x14ac:dyDescent="0.25">
      <c r="A36" s="15" t="s">
        <v>4</v>
      </c>
      <c r="B36" s="22">
        <f t="shared" ref="B36:P36" si="16">SUM(B37:B39)</f>
        <v>28</v>
      </c>
      <c r="C36" s="22">
        <f t="shared" si="16"/>
        <v>22</v>
      </c>
      <c r="D36" s="22">
        <f t="shared" si="16"/>
        <v>32.833399999999997</v>
      </c>
      <c r="E36" s="22">
        <f t="shared" si="16"/>
        <v>9.5</v>
      </c>
      <c r="F36" s="22">
        <f t="shared" si="16"/>
        <v>26</v>
      </c>
      <c r="G36" s="22">
        <f t="shared" si="16"/>
        <v>40.642899999999997</v>
      </c>
      <c r="H36" s="22">
        <f t="shared" si="16"/>
        <v>49.666699999999999</v>
      </c>
      <c r="I36" s="22">
        <f t="shared" si="16"/>
        <v>73.444400000000002</v>
      </c>
      <c r="J36" s="22">
        <f t="shared" si="16"/>
        <v>82.166699999999992</v>
      </c>
      <c r="K36" s="22">
        <f t="shared" si="16"/>
        <v>80.25</v>
      </c>
      <c r="L36" s="23">
        <f t="shared" si="16"/>
        <v>78.666699999999992</v>
      </c>
      <c r="M36" s="23">
        <f t="shared" si="16"/>
        <v>78.5</v>
      </c>
      <c r="N36" s="23">
        <f t="shared" si="16"/>
        <v>73.433300000000003</v>
      </c>
      <c r="O36" s="23">
        <f t="shared" si="16"/>
        <v>123.38339999999999</v>
      </c>
      <c r="P36" s="23">
        <f t="shared" si="16"/>
        <v>106.96969999999999</v>
      </c>
    </row>
    <row r="37" spans="1:16" ht="16.5" customHeight="1" x14ac:dyDescent="0.2">
      <c r="A37" s="14" t="s">
        <v>28</v>
      </c>
      <c r="B37" s="24">
        <v>8</v>
      </c>
      <c r="C37" s="24">
        <v>4</v>
      </c>
      <c r="D37" s="24">
        <v>4.6666999999999996</v>
      </c>
      <c r="E37" s="24">
        <v>4</v>
      </c>
      <c r="F37" s="24">
        <v>8</v>
      </c>
      <c r="G37" s="24">
        <v>16.5</v>
      </c>
      <c r="H37" s="24">
        <v>21.166699999999999</v>
      </c>
      <c r="I37" s="24">
        <v>14.9444</v>
      </c>
      <c r="J37" s="24">
        <v>25.166699999999999</v>
      </c>
      <c r="K37" s="24">
        <v>29</v>
      </c>
      <c r="L37" s="25">
        <v>30.5</v>
      </c>
      <c r="M37" s="25">
        <v>21.5</v>
      </c>
      <c r="N37" s="25">
        <v>24.75</v>
      </c>
      <c r="O37" s="25">
        <v>40</v>
      </c>
      <c r="P37" s="25">
        <v>38.333300000000001</v>
      </c>
    </row>
    <row r="38" spans="1:16" ht="16.5" customHeight="1" x14ac:dyDescent="0.2">
      <c r="A38" s="12" t="s">
        <v>29</v>
      </c>
      <c r="B38" s="26">
        <v>11</v>
      </c>
      <c r="C38" s="26">
        <v>10</v>
      </c>
      <c r="D38" s="26">
        <v>20.666699999999999</v>
      </c>
      <c r="E38" s="26">
        <v>2</v>
      </c>
      <c r="F38" s="26">
        <v>8</v>
      </c>
      <c r="G38" s="26">
        <v>7.5</v>
      </c>
      <c r="H38" s="26">
        <v>11</v>
      </c>
      <c r="I38" s="26">
        <v>13</v>
      </c>
      <c r="J38" s="26">
        <v>17</v>
      </c>
      <c r="K38" s="26">
        <v>12.083299999999999</v>
      </c>
      <c r="L38" s="27">
        <v>20.666699999999999</v>
      </c>
      <c r="M38" s="27">
        <v>23.666699999999999</v>
      </c>
      <c r="N38" s="27">
        <v>25.833300000000001</v>
      </c>
      <c r="O38" s="27">
        <v>30.466699999999999</v>
      </c>
      <c r="P38" s="27">
        <v>33.969700000000003</v>
      </c>
    </row>
    <row r="39" spans="1:16" ht="16.5" customHeight="1" thickBot="1" x14ac:dyDescent="0.25">
      <c r="A39" s="13" t="s">
        <v>30</v>
      </c>
      <c r="B39" s="28">
        <v>9</v>
      </c>
      <c r="C39" s="28">
        <v>8</v>
      </c>
      <c r="D39" s="28">
        <v>7.5</v>
      </c>
      <c r="E39" s="28">
        <v>3.5</v>
      </c>
      <c r="F39" s="28">
        <v>10</v>
      </c>
      <c r="G39" s="28">
        <v>16.642900000000001</v>
      </c>
      <c r="H39" s="28">
        <v>17.5</v>
      </c>
      <c r="I39" s="28">
        <v>45.5</v>
      </c>
      <c r="J39" s="28">
        <v>40</v>
      </c>
      <c r="K39" s="28">
        <v>39.166699999999999</v>
      </c>
      <c r="L39" s="29">
        <v>27.5</v>
      </c>
      <c r="M39" s="29">
        <v>33.333300000000001</v>
      </c>
      <c r="N39" s="29">
        <v>22.85</v>
      </c>
      <c r="O39" s="29">
        <v>52.916699999999999</v>
      </c>
      <c r="P39" s="29">
        <v>34.666699999999999</v>
      </c>
    </row>
    <row r="40" spans="1:16" ht="16.5" customHeight="1" thickBot="1" x14ac:dyDescent="0.25">
      <c r="A40" s="15" t="s">
        <v>5</v>
      </c>
      <c r="B40" s="22">
        <f t="shared" ref="B40:P40" si="17">SUM(B41:B44)</f>
        <v>9</v>
      </c>
      <c r="C40" s="22">
        <f t="shared" si="17"/>
        <v>6</v>
      </c>
      <c r="D40" s="22">
        <f t="shared" si="17"/>
        <v>9</v>
      </c>
      <c r="E40" s="22">
        <f t="shared" si="17"/>
        <v>9</v>
      </c>
      <c r="F40" s="22">
        <f t="shared" si="17"/>
        <v>8.3332999999999995</v>
      </c>
      <c r="G40" s="22">
        <f t="shared" si="17"/>
        <v>9.8332999999999995</v>
      </c>
      <c r="H40" s="22">
        <f t="shared" si="17"/>
        <v>12.333300000000001</v>
      </c>
      <c r="I40" s="22">
        <f t="shared" si="17"/>
        <v>12.777799999999999</v>
      </c>
      <c r="J40" s="22">
        <f t="shared" si="17"/>
        <v>9.6905000000000001</v>
      </c>
      <c r="K40" s="22">
        <f t="shared" si="17"/>
        <v>8.8332999999999995</v>
      </c>
      <c r="L40" s="23">
        <f t="shared" si="17"/>
        <v>19.833300000000001</v>
      </c>
      <c r="M40" s="23">
        <f t="shared" si="17"/>
        <v>18.333300000000001</v>
      </c>
      <c r="N40" s="23">
        <f t="shared" si="17"/>
        <v>15.75</v>
      </c>
      <c r="O40" s="23">
        <f t="shared" si="17"/>
        <v>20.25</v>
      </c>
      <c r="P40" s="23">
        <f t="shared" si="17"/>
        <v>16.5</v>
      </c>
    </row>
    <row r="41" spans="1:16" ht="16.5" customHeight="1" x14ac:dyDescent="0.2">
      <c r="A41" s="14" t="s">
        <v>31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2</v>
      </c>
      <c r="H41" s="24">
        <v>2</v>
      </c>
      <c r="I41" s="24">
        <v>1.1111</v>
      </c>
      <c r="J41" s="24">
        <v>1</v>
      </c>
      <c r="K41" s="24">
        <v>1</v>
      </c>
      <c r="L41" s="25">
        <v>0</v>
      </c>
      <c r="M41" s="25">
        <v>0</v>
      </c>
      <c r="N41" s="25">
        <v>1</v>
      </c>
      <c r="O41" s="25">
        <v>1.6667000000000001</v>
      </c>
      <c r="P41" s="25">
        <v>2</v>
      </c>
    </row>
    <row r="42" spans="1:16" ht="16.5" customHeight="1" x14ac:dyDescent="0.2">
      <c r="A42" s="12" t="s">
        <v>32</v>
      </c>
      <c r="B42" s="26">
        <v>1</v>
      </c>
      <c r="C42" s="26">
        <v>2.5</v>
      </c>
      <c r="D42" s="26">
        <v>3</v>
      </c>
      <c r="E42" s="26">
        <v>0</v>
      </c>
      <c r="F42" s="26">
        <v>0</v>
      </c>
      <c r="G42" s="26">
        <v>1</v>
      </c>
      <c r="H42" s="26">
        <v>1</v>
      </c>
      <c r="I42" s="26">
        <v>4</v>
      </c>
      <c r="J42" s="26">
        <v>0.5</v>
      </c>
      <c r="K42" s="26">
        <v>3.3332999999999999</v>
      </c>
      <c r="L42" s="27">
        <v>1</v>
      </c>
      <c r="M42" s="27">
        <v>0</v>
      </c>
      <c r="N42" s="27">
        <v>0</v>
      </c>
      <c r="O42" s="27" t="s">
        <v>41</v>
      </c>
      <c r="P42" s="27">
        <v>1</v>
      </c>
    </row>
    <row r="43" spans="1:16" ht="16.5" customHeight="1" x14ac:dyDescent="0.2">
      <c r="A43" s="12" t="s">
        <v>33</v>
      </c>
      <c r="B43" s="26">
        <v>0</v>
      </c>
      <c r="C43" s="26">
        <v>0.66669999999999996</v>
      </c>
      <c r="D43" s="26">
        <v>0</v>
      </c>
      <c r="E43" s="26">
        <v>3</v>
      </c>
      <c r="F43" s="26">
        <v>5.5</v>
      </c>
      <c r="G43" s="26">
        <v>2.8332999999999999</v>
      </c>
      <c r="H43" s="26">
        <v>6.8333000000000004</v>
      </c>
      <c r="I43" s="26">
        <v>2.5</v>
      </c>
      <c r="J43" s="26">
        <v>2.4762</v>
      </c>
      <c r="K43" s="26">
        <v>0</v>
      </c>
      <c r="L43" s="27">
        <v>4</v>
      </c>
      <c r="M43" s="27">
        <v>5</v>
      </c>
      <c r="N43" s="27">
        <v>4.75</v>
      </c>
      <c r="O43" s="27">
        <v>7</v>
      </c>
      <c r="P43" s="27">
        <v>6</v>
      </c>
    </row>
    <row r="44" spans="1:16" ht="16.5" customHeight="1" thickBot="1" x14ac:dyDescent="0.25">
      <c r="A44" s="17" t="s">
        <v>34</v>
      </c>
      <c r="B44" s="30">
        <v>8</v>
      </c>
      <c r="C44" s="30">
        <v>2.8332999999999999</v>
      </c>
      <c r="D44" s="30">
        <v>6</v>
      </c>
      <c r="E44" s="30">
        <v>6</v>
      </c>
      <c r="F44" s="30">
        <v>2.8332999999999999</v>
      </c>
      <c r="G44" s="30">
        <v>4</v>
      </c>
      <c r="H44" s="30">
        <v>2.5</v>
      </c>
      <c r="I44" s="30">
        <v>5.1666999999999996</v>
      </c>
      <c r="J44" s="30">
        <v>5.7142999999999997</v>
      </c>
      <c r="K44" s="30">
        <v>4.5</v>
      </c>
      <c r="L44" s="31">
        <v>14.833299999999999</v>
      </c>
      <c r="M44" s="31">
        <v>13.333299999999999</v>
      </c>
      <c r="N44" s="31">
        <v>10</v>
      </c>
      <c r="O44" s="31">
        <v>11.583299999999999</v>
      </c>
      <c r="P44" s="31">
        <v>7.5</v>
      </c>
    </row>
    <row r="45" spans="1:16" ht="16.5" customHeight="1" thickBo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spans="1:16" ht="16.5" customHeight="1" thickBot="1" x14ac:dyDescent="0.25">
      <c r="A46" s="16" t="s">
        <v>6</v>
      </c>
      <c r="B46" s="20">
        <v>2.8332999999999999</v>
      </c>
      <c r="C46" s="20">
        <v>1</v>
      </c>
      <c r="D46" s="20">
        <v>0.1666</v>
      </c>
      <c r="E46" s="20">
        <v>0.5</v>
      </c>
      <c r="F46" s="20">
        <v>2.5001000000000002</v>
      </c>
      <c r="G46" s="20">
        <v>7.1429</v>
      </c>
      <c r="H46" s="20">
        <v>10</v>
      </c>
      <c r="I46" s="20">
        <v>11.5</v>
      </c>
      <c r="J46" s="20">
        <v>12.976100000000001</v>
      </c>
      <c r="K46" s="20">
        <v>15.166700000000001</v>
      </c>
      <c r="L46" s="21">
        <v>7.1665999999999999</v>
      </c>
      <c r="M46" s="21">
        <v>20.666699999999999</v>
      </c>
      <c r="N46" s="21">
        <v>11.585800000000001</v>
      </c>
      <c r="O46" s="21">
        <v>16.058499999999999</v>
      </c>
      <c r="P46" s="21">
        <v>13.9048</v>
      </c>
    </row>
    <row r="47" spans="1:16" ht="27" customHeight="1" x14ac:dyDescent="0.2">
      <c r="A47" s="38" t="s">
        <v>40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N47" s="5"/>
    </row>
    <row r="48" spans="1:16" x14ac:dyDescent="0.2">
      <c r="A48" s="40" t="s">
        <v>36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1:14" ht="17.25" customHeight="1" x14ac:dyDescent="0.2">
      <c r="A49" s="7" t="s">
        <v>37</v>
      </c>
      <c r="B49" s="2"/>
      <c r="C49" s="2"/>
      <c r="D49" s="2"/>
      <c r="E49" s="2"/>
      <c r="F49" s="2"/>
      <c r="G49" s="2"/>
      <c r="H49" s="2"/>
      <c r="I49" s="2"/>
      <c r="N49" s="5"/>
    </row>
    <row r="50" spans="1:14" ht="13.5" customHeight="1" x14ac:dyDescent="0.2">
      <c r="A50" s="37"/>
      <c r="B50" s="37"/>
      <c r="C50" s="37"/>
      <c r="D50" s="37"/>
      <c r="E50" s="37"/>
      <c r="F50" s="37"/>
      <c r="N50" s="5"/>
    </row>
    <row r="51" spans="1:14" x14ac:dyDescent="0.2">
      <c r="A51" s="2" t="s">
        <v>38</v>
      </c>
      <c r="N51" s="5"/>
    </row>
    <row r="52" spans="1:14" x14ac:dyDescent="0.2">
      <c r="N52" s="5"/>
    </row>
    <row r="62" spans="1:14" x14ac:dyDescent="0.2">
      <c r="B62" s="8"/>
    </row>
    <row r="63" spans="1:14" x14ac:dyDescent="0.2">
      <c r="B63" s="8"/>
    </row>
    <row r="64" spans="1:14" x14ac:dyDescent="0.2">
      <c r="B64" s="8"/>
    </row>
    <row r="65" spans="2:10" x14ac:dyDescent="0.2">
      <c r="B65" s="8"/>
    </row>
    <row r="66" spans="2:10" x14ac:dyDescent="0.2">
      <c r="B66" s="8"/>
    </row>
    <row r="67" spans="2:10" x14ac:dyDescent="0.2">
      <c r="B67" s="8"/>
    </row>
    <row r="68" spans="2:10" x14ac:dyDescent="0.2">
      <c r="B68" s="9"/>
    </row>
    <row r="69" spans="2:10" x14ac:dyDescent="0.2">
      <c r="B69" s="8"/>
    </row>
    <row r="70" spans="2:10" x14ac:dyDescent="0.2">
      <c r="B70" s="10"/>
    </row>
    <row r="71" spans="2:10" x14ac:dyDescent="0.2">
      <c r="B71" s="5"/>
      <c r="J71" s="6"/>
    </row>
    <row r="72" spans="2:10" x14ac:dyDescent="0.2">
      <c r="B72" s="6"/>
    </row>
    <row r="73" spans="2:10" x14ac:dyDescent="0.2">
      <c r="B73" s="6"/>
    </row>
    <row r="74" spans="2:10" x14ac:dyDescent="0.2">
      <c r="B74" s="6"/>
    </row>
    <row r="75" spans="2:10" x14ac:dyDescent="0.2">
      <c r="B75" s="6"/>
    </row>
    <row r="76" spans="2:10" x14ac:dyDescent="0.2">
      <c r="B76" s="6"/>
    </row>
    <row r="77" spans="2:10" x14ac:dyDescent="0.2">
      <c r="B77" s="6"/>
    </row>
    <row r="78" spans="2:10" x14ac:dyDescent="0.2">
      <c r="B78" s="6"/>
    </row>
    <row r="79" spans="2:10" x14ac:dyDescent="0.2">
      <c r="B79" s="6"/>
    </row>
    <row r="80" spans="2:10" x14ac:dyDescent="0.2">
      <c r="B80" s="6"/>
    </row>
  </sheetData>
  <mergeCells count="20">
    <mergeCell ref="A8:P8"/>
    <mergeCell ref="A50:F50"/>
    <mergeCell ref="L10:L11"/>
    <mergeCell ref="B10:B11"/>
    <mergeCell ref="C10:C11"/>
    <mergeCell ref="D10:D11"/>
    <mergeCell ref="A47:L47"/>
    <mergeCell ref="E10:E11"/>
    <mergeCell ref="F10:F11"/>
    <mergeCell ref="G10:G11"/>
    <mergeCell ref="H10:H11"/>
    <mergeCell ref="A48:N48"/>
    <mergeCell ref="N10:N11"/>
    <mergeCell ref="A10:A11"/>
    <mergeCell ref="I10:I11"/>
    <mergeCell ref="J10:J11"/>
    <mergeCell ref="K10:K11"/>
    <mergeCell ref="M10:M11"/>
    <mergeCell ref="O10:O11"/>
    <mergeCell ref="P10:P11"/>
  </mergeCells>
  <phoneticPr fontId="7" type="noConversion"/>
  <hyperlinks>
    <hyperlink ref="A48:N48" r:id="rId1" display="http://stats.oecd.org/index.aspx?queryid=24774"/>
    <hyperlink ref="A48" r:id="rId2"/>
  </hyperlinks>
  <pageMargins left="0.23622047244094491" right="0.15748031496062992" top="0.47244094488188981" bottom="0.98425196850393704" header="0.47244094488188981" footer="0.51181102362204722"/>
  <pageSetup paperSize="9" scale="89" orientation="portrait" horizontalDpi="1200" verticalDpi="1200" r:id="rId3"/>
  <headerFooter alignWithMargins="0"/>
  <ignoredErrors>
    <ignoredError sqref="B13 C13:N13 B21 C21:N21 B31 C31:N31 B36 C36:N36 B40 C40:N40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 6.3.2 final</vt:lpstr>
      <vt:lpstr>'Tab 6.3.2 final'!Area_de_impressao</vt:lpstr>
    </vt:vector>
  </TitlesOfParts>
  <Company>Ministério da Ciência e Tecnologia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 Local do MCT - SEDE</dc:creator>
  <cp:lastModifiedBy>Fernando Varejão Freire</cp:lastModifiedBy>
  <cp:lastPrinted>2015-07-01T19:57:58Z</cp:lastPrinted>
  <dcterms:created xsi:type="dcterms:W3CDTF">2008-11-21T19:46:18Z</dcterms:created>
  <dcterms:modified xsi:type="dcterms:W3CDTF">2016-06-16T13:26:04Z</dcterms:modified>
</cp:coreProperties>
</file>